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L:\CLASPS\Iowa Degree in Three\Plans of Study\"/>
    </mc:Choice>
  </mc:AlternateContent>
  <xr:revisionPtr revIDLastSave="0" documentId="13_ncr:1_{0FE8A2BC-3499-4927-8C75-A8AAADD7EDE9}" xr6:coauthVersionLast="47" xr6:coauthVersionMax="47" xr10:uidLastSave="{00000000-0000-0000-0000-000000000000}"/>
  <bookViews>
    <workbookView xWindow="-120" yWindow="-120" windowWidth="25440" windowHeight="15390" xr2:uid="{00000000-000D-0000-FFFF-FFFF00000000}"/>
  </bookViews>
  <sheets>
    <sheet name="degree chart" sheetId="1" r:id="rId1"/>
    <sheet name="checkpoints" sheetId="3" r:id="rId2"/>
  </sheets>
  <definedNames>
    <definedName name="_xlnm.Print_Area" localSheetId="0">'degree chart'!$A$1:$T$45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0" i="1" l="1"/>
  <c r="B18" i="3" l="1"/>
  <c r="B10" i="3"/>
  <c r="D40" i="1"/>
  <c r="H28" i="1"/>
  <c r="H17" i="1"/>
  <c r="D28" i="1"/>
  <c r="D17" i="1"/>
  <c r="I17" i="1" l="1"/>
  <c r="I28" i="1"/>
</calcChain>
</file>

<file path=xl/sharedStrings.xml><?xml version="1.0" encoding="utf-8"?>
<sst xmlns="http://schemas.openxmlformats.org/spreadsheetml/2006/main" count="109" uniqueCount="74">
  <si>
    <t>Total:</t>
  </si>
  <si>
    <t>First Year: Fall</t>
  </si>
  <si>
    <t>S.H.</t>
  </si>
  <si>
    <t>First Year: Spring</t>
  </si>
  <si>
    <t>First Year: Summer</t>
  </si>
  <si>
    <t>First Year: Winter</t>
  </si>
  <si>
    <t>Second Year: Fall</t>
  </si>
  <si>
    <t>Second Year: Spring</t>
  </si>
  <si>
    <t>Second Year: Summer</t>
  </si>
  <si>
    <t>Second Year: Winter</t>
  </si>
  <si>
    <t>Third Year: Fall</t>
  </si>
  <si>
    <t>Third Year: Spring</t>
  </si>
  <si>
    <t>Graduation Checklist</t>
  </si>
  <si>
    <t>Date:</t>
  </si>
  <si>
    <t>Name:</t>
  </si>
  <si>
    <t>HawkID:</t>
  </si>
  <si>
    <t>Minor(s):</t>
  </si>
  <si>
    <t>Before the end of the first year (fall/ spring /summer sessions), complete the following</t>
  </si>
  <si>
    <t>History Major, course checkpoints</t>
  </si>
  <si>
    <t>Rhetoric GER</t>
  </si>
  <si>
    <t>second semester World Language GER (or equivalent)</t>
  </si>
  <si>
    <t>Historical Perspectives GER</t>
  </si>
  <si>
    <t>one intermediate History class</t>
  </si>
  <si>
    <t>elective credits</t>
  </si>
  <si>
    <t>Before the end of the second (fall/ spring /summer sessions), complete the following</t>
  </si>
  <si>
    <t>finish  World Language GER</t>
  </si>
  <si>
    <t xml:space="preserve">Introduction to History Major </t>
  </si>
  <si>
    <t>GER credits (QFR, Values, International, Social Stud, Literary Arts, Int Lit, Nat Science)</t>
  </si>
  <si>
    <t>four intermediate History classes</t>
  </si>
  <si>
    <t>Success at Iowa</t>
  </si>
  <si>
    <t>GE World Languages (or any GE)</t>
  </si>
  <si>
    <t xml:space="preserve">Electives </t>
  </si>
  <si>
    <t>Electives</t>
  </si>
  <si>
    <t>Total</t>
  </si>
  <si>
    <t xml:space="preserve">Total   </t>
  </si>
  <si>
    <r>
      <rPr>
        <b/>
        <sz val="10"/>
        <rFont val="Calibri"/>
        <family val="2"/>
        <scheme val="minor"/>
      </rPr>
      <t>Total</t>
    </r>
    <r>
      <rPr>
        <sz val="10"/>
        <rFont val="Calibri"/>
        <family val="2"/>
        <scheme val="minor"/>
      </rPr>
      <t xml:space="preserve">  </t>
    </r>
  </si>
  <si>
    <t>History (BA)</t>
  </si>
  <si>
    <t>Major:</t>
  </si>
  <si>
    <t>Degree in Three: Academic Plan</t>
  </si>
  <si>
    <t>GE Natural Sciences without lab (or any GE)</t>
  </si>
  <si>
    <t>GE Natural Sciences with lab (or any GE)</t>
  </si>
  <si>
    <t>Two-Year Total Credit Hours</t>
  </si>
  <si>
    <t>One-Year Total Credit Hours</t>
  </si>
  <si>
    <t>NOTE: Students  may be able to study abroad with proper planning and in some cases could earn credit for the major or for a GE requirement.</t>
  </si>
  <si>
    <t xml:space="preserve">NOTE: Students entering UI with additional credit hours may be able to reduce their semester and summer session course load.  </t>
  </si>
  <si>
    <t>GE Quantitative or Formal Reasoning (or any  GE)</t>
  </si>
  <si>
    <t>GE Literary, Visual, Performing Arts (or any GE)</t>
  </si>
  <si>
    <t>Total Credit Hours</t>
  </si>
  <si>
    <t>UI  residence requirement must be completed: The final 30 s.h. in residence credit or 45 of the final 60 s.h. in residence credit or an overall total of 90 s.h. in residence credit.</t>
  </si>
  <si>
    <t>GPA requirement must be met: A minimum grade point average of C (2.00) in all of the following GPA calculations: all college work attempted; all course work undertaken at the University of Iowa; all work attempted in the major; all University of Iowa work in the major.</t>
  </si>
  <si>
    <t>CLAS residence requirement must be completed:  A minimum of 30 semester hours of credit from courses administered by the College of Liberal Arts and Sciences or designated as residence credit courses.</t>
  </si>
  <si>
    <t>120 semester hours (s.h.) must be earned.</t>
  </si>
  <si>
    <t>Minimum 36 s.h. for history major (BA) must be earned.</t>
  </si>
  <si>
    <t>CLAS Policy</t>
  </si>
  <si>
    <t>Major</t>
  </si>
  <si>
    <t>General Catalog: General Education</t>
  </si>
  <si>
    <t>Third-Year: Winter</t>
  </si>
  <si>
    <t>Distribution requirement for the History major must be fulfilled.</t>
  </si>
  <si>
    <t>General Education (GE) requirements may be found in the General Catalog and on each student's degree audit which also shows GE requirments fulfilled from high school credit for GE World Languages or fulfillment of other requirements through AP/IB or other examinations or transfer credit as accepted by the College of Liberal Arts and Sciences (CLAS).</t>
  </si>
  <si>
    <t>History course for major*</t>
  </si>
  <si>
    <t>HIST 2151 Introduction to the History Major*</t>
  </si>
  <si>
    <t xml:space="preserve">*Courses with an asterisk (or an approved equivalent course) must be completed by the end of the summer session of the same academic year to stay on the plan.
</t>
  </si>
  <si>
    <t>NOTE: History classes must satsify Department of History's distribution requirements (6 credits US, 6 credits, European, 6 credits world, etc.).</t>
  </si>
  <si>
    <t>HIST:3193 Undergraduate History Portfolio*</t>
  </si>
  <si>
    <t>GE Social Sciences (or any GE)</t>
  </si>
  <si>
    <t>Elective</t>
  </si>
  <si>
    <t>GE Values &amp; Cultures  (or any GE)</t>
  </si>
  <si>
    <t>GE Historical Perspective (one that counts for major)*</t>
  </si>
  <si>
    <t>GE International and Global Issues (or any GE)</t>
  </si>
  <si>
    <r>
      <t xml:space="preserve">** With careful planning, students may be able to choose courses that meet General Education requirements AND are approved for the HIST major in some cases. This overlap would allow students more s.h. of electives. HIST courses are currently found in the following GE categories: Diversity &amp; Inclusion, Historical Perspectives, International &amp; Global Issues, Values &amp; Culture, and Sustainability (paired with HP). </t>
    </r>
    <r>
      <rPr>
        <u/>
        <sz val="11"/>
        <color theme="1"/>
        <rFont val="Calibri"/>
        <family val="2"/>
        <scheme val="minor"/>
      </rPr>
      <t>Please note</t>
    </r>
    <r>
      <rPr>
        <sz val="11"/>
        <color theme="1"/>
        <rFont val="Calibri"/>
        <family val="2"/>
        <scheme val="minor"/>
      </rPr>
      <t>: Students may not use more than 3 courses from a single department toward the GE program.</t>
    </r>
  </si>
  <si>
    <t>*** Sustainability Gen Ed is required for students entering Summer 2022 and later. This requirement can be met by choosing an approved course that integrates Sustainability with a course from the Natural, Quantitative, and Social Sciences category or the Culture, Society, and the Arts category. In HIST, students may choose HIST:1115 History and Science of Oil - 3 s.h., which counts toward the major and satisfies Historical Perspectives and Sustainability.</t>
  </si>
  <si>
    <t>GE Interpretation of Literature or GE Rhetoric</t>
  </si>
  <si>
    <t>GE Rhetoric or GE Interpretation of Literature</t>
  </si>
  <si>
    <t>GE Diversity and Inclusion (or any 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</si>
</sst>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Red]###0"/>
  </numFmts>
  <fonts count="24" x14ac:knownFonts="1">
    <font>
      <sz val="11"/>
      <color theme="1"/>
      <name val="Calibri"/>
      <family val="2"/>
      <scheme val="minor"/>
    </font>
    <font>
      <b/>
      <sz val="11"/>
      <color theme="1"/>
      <name val="Calibri"/>
      <family val="2"/>
      <scheme val="minor"/>
    </font>
    <font>
      <sz val="10"/>
      <color rgb="FF000000"/>
      <name val="Calibri"/>
      <family val="2"/>
      <scheme val="minor"/>
    </font>
    <font>
      <sz val="10"/>
      <name val="Calibri"/>
      <family val="2"/>
      <scheme val="minor"/>
    </font>
    <font>
      <sz val="10"/>
      <color theme="1"/>
      <name val="Calibri"/>
      <family val="2"/>
      <scheme val="minor"/>
    </font>
    <font>
      <b/>
      <sz val="10"/>
      <color rgb="FF000000"/>
      <name val="Calibri"/>
      <family val="2"/>
      <scheme val="minor"/>
    </font>
    <font>
      <b/>
      <sz val="10"/>
      <name val="Calibri"/>
      <family val="2"/>
      <scheme val="minor"/>
    </font>
    <font>
      <b/>
      <sz val="10"/>
      <color theme="1"/>
      <name val="Calibri"/>
      <family val="2"/>
      <scheme val="minor"/>
    </font>
    <font>
      <sz val="12"/>
      <color theme="1"/>
      <name val="Times New Roman"/>
      <family val="1"/>
    </font>
    <font>
      <i/>
      <sz val="12"/>
      <color theme="1"/>
      <name val="Times New Roman"/>
      <family val="1"/>
    </font>
    <font>
      <sz val="11"/>
      <color theme="1"/>
      <name val="Times New Roman"/>
      <family val="1"/>
    </font>
    <font>
      <sz val="11"/>
      <color rgb="FFFF0000"/>
      <name val="Calibri"/>
      <family val="2"/>
      <scheme val="minor"/>
    </font>
    <font>
      <sz val="10"/>
      <color rgb="FFFF0000"/>
      <name val="Calibri"/>
      <family val="2"/>
      <scheme val="minor"/>
    </font>
    <font>
      <sz val="12"/>
      <color rgb="FF000000"/>
      <name val="Calibri"/>
      <family val="2"/>
    </font>
    <font>
      <sz val="12"/>
      <color rgb="FF000000"/>
      <name val="Symbol"/>
      <family val="1"/>
      <charset val="2"/>
    </font>
    <font>
      <b/>
      <sz val="12"/>
      <color rgb="FF000000"/>
      <name val="Calibri"/>
      <family val="2"/>
      <scheme val="minor"/>
    </font>
    <font>
      <u/>
      <sz val="11"/>
      <color theme="10"/>
      <name val="Calibri"/>
      <family val="2"/>
      <scheme val="minor"/>
    </font>
    <font>
      <u/>
      <sz val="10"/>
      <color theme="10"/>
      <name val="Calibri"/>
      <family val="2"/>
      <scheme val="minor"/>
    </font>
    <font>
      <sz val="11"/>
      <color rgb="FF000000"/>
      <name val="Calibri"/>
      <family val="2"/>
      <scheme val="minor"/>
    </font>
    <font>
      <sz val="11"/>
      <name val="Calibri"/>
      <family val="2"/>
      <scheme val="minor"/>
    </font>
    <font>
      <b/>
      <sz val="11"/>
      <name val="Calibri"/>
      <family val="2"/>
      <scheme val="minor"/>
    </font>
    <font>
      <b/>
      <sz val="11"/>
      <color rgb="FF000000"/>
      <name val="Calibri"/>
      <family val="2"/>
      <scheme val="minor"/>
    </font>
    <font>
      <b/>
      <sz val="10"/>
      <color rgb="FFFF0000"/>
      <name val="Calibri"/>
      <family val="2"/>
      <scheme val="minor"/>
    </font>
    <font>
      <u/>
      <sz val="11"/>
      <color theme="1"/>
      <name val="Calibri"/>
      <family val="2"/>
      <scheme val="minor"/>
    </font>
  </fonts>
  <fills count="4">
    <fill>
      <patternFill patternType="none"/>
    </fill>
    <fill>
      <patternFill patternType="gray125"/>
    </fill>
    <fill>
      <patternFill patternType="solid">
        <fgColor rgb="FFFFFF00"/>
      </patternFill>
    </fill>
    <fill>
      <patternFill patternType="solid">
        <fgColor rgb="FFFFFF00"/>
        <bgColor indexed="64"/>
      </patternFill>
    </fill>
  </fills>
  <borders count="3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s>
  <cellStyleXfs count="2">
    <xf numFmtId="0" fontId="0" fillId="0" borderId="0"/>
    <xf numFmtId="0" fontId="16" fillId="0" borderId="0" applyNumberFormat="0" applyFill="0" applyBorder="0" applyAlignment="0" applyProtection="0"/>
  </cellStyleXfs>
  <cellXfs count="163">
    <xf numFmtId="0" fontId="0" fillId="0" borderId="0" xfId="0"/>
    <xf numFmtId="0" fontId="3" fillId="0" borderId="1" xfId="0" applyFont="1" applyFill="1" applyBorder="1" applyAlignment="1">
      <alignment vertical="top" wrapText="1"/>
    </xf>
    <xf numFmtId="164" fontId="2" fillId="0" borderId="3" xfId="0" applyNumberFormat="1" applyFont="1" applyFill="1" applyBorder="1" applyAlignment="1">
      <alignment horizontal="center" vertical="top" wrapText="1"/>
    </xf>
    <xf numFmtId="0" fontId="0" fillId="0" borderId="0" xfId="0" applyAlignment="1">
      <alignment horizontal="center"/>
    </xf>
    <xf numFmtId="0" fontId="4" fillId="0" borderId="1" xfId="0" applyFont="1" applyFill="1" applyBorder="1" applyAlignment="1">
      <alignment vertical="top" wrapText="1"/>
    </xf>
    <xf numFmtId="0" fontId="4" fillId="0" borderId="3" xfId="0" applyFont="1" applyFill="1" applyBorder="1" applyAlignment="1">
      <alignment horizontal="left" vertical="top" wrapText="1"/>
    </xf>
    <xf numFmtId="0" fontId="4" fillId="0" borderId="0" xfId="0" applyFont="1"/>
    <xf numFmtId="164" fontId="2" fillId="0" borderId="6" xfId="0" applyNumberFormat="1" applyFont="1" applyFill="1" applyBorder="1" applyAlignment="1">
      <alignment horizontal="center" vertical="top" wrapText="1"/>
    </xf>
    <xf numFmtId="0" fontId="4" fillId="0" borderId="0" xfId="0" applyFont="1" applyAlignment="1">
      <alignment horizontal="center"/>
    </xf>
    <xf numFmtId="165" fontId="3" fillId="0" borderId="6" xfId="0" applyNumberFormat="1" applyFont="1" applyFill="1" applyBorder="1" applyAlignment="1">
      <alignment horizontal="center" vertical="top" wrapText="1"/>
    </xf>
    <xf numFmtId="0" fontId="4" fillId="0" borderId="6" xfId="0" applyFont="1" applyFill="1" applyBorder="1" applyAlignment="1">
      <alignment horizontal="center" vertical="top" wrapText="1"/>
    </xf>
    <xf numFmtId="164" fontId="5" fillId="0" borderId="7" xfId="0" applyNumberFormat="1" applyFont="1" applyFill="1" applyBorder="1" applyAlignment="1">
      <alignment horizontal="center" vertical="top" wrapText="1"/>
    </xf>
    <xf numFmtId="164" fontId="5" fillId="0" borderId="8"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 fillId="0" borderId="9" xfId="0" applyFont="1" applyBorder="1"/>
    <xf numFmtId="0" fontId="6" fillId="2" borderId="2" xfId="0" applyFont="1" applyFill="1" applyBorder="1" applyAlignment="1">
      <alignment vertical="top" wrapText="1"/>
    </xf>
    <xf numFmtId="0" fontId="3" fillId="0" borderId="11" xfId="0" applyFont="1" applyFill="1" applyBorder="1" applyAlignment="1">
      <alignment vertical="top" wrapText="1"/>
    </xf>
    <xf numFmtId="0" fontId="4" fillId="0" borderId="11" xfId="0" applyFont="1" applyFill="1" applyBorder="1" applyAlignment="1">
      <alignment vertical="top" wrapText="1"/>
    </xf>
    <xf numFmtId="0" fontId="4" fillId="0" borderId="13" xfId="0" applyFont="1" applyFill="1" applyBorder="1" applyAlignment="1">
      <alignment vertical="top" wrapText="1"/>
    </xf>
    <xf numFmtId="0" fontId="6" fillId="2" borderId="15" xfId="0" applyFont="1" applyFill="1" applyBorder="1" applyAlignment="1">
      <alignment vertical="top" wrapText="1"/>
    </xf>
    <xf numFmtId="0" fontId="6" fillId="2" borderId="14" xfId="0" applyFont="1" applyFill="1" applyBorder="1" applyAlignment="1">
      <alignment vertical="top"/>
    </xf>
    <xf numFmtId="0" fontId="3" fillId="2" borderId="17" xfId="0" applyFont="1" applyFill="1" applyBorder="1" applyAlignment="1">
      <alignment horizontal="center" vertical="top" wrapText="1"/>
    </xf>
    <xf numFmtId="164" fontId="2" fillId="0" borderId="19" xfId="0" applyNumberFormat="1" applyFont="1" applyFill="1" applyBorder="1" applyAlignment="1">
      <alignment horizontal="center" vertical="top" wrapText="1"/>
    </xf>
    <xf numFmtId="0" fontId="6" fillId="2" borderId="1" xfId="0" applyFont="1" applyFill="1" applyBorder="1" applyAlignment="1">
      <alignment vertical="top"/>
    </xf>
    <xf numFmtId="0" fontId="3" fillId="0" borderId="1" xfId="0" applyFont="1" applyFill="1" applyBorder="1" applyAlignment="1">
      <alignment vertical="top"/>
    </xf>
    <xf numFmtId="164" fontId="5" fillId="0" borderId="3" xfId="0" applyNumberFormat="1" applyFont="1" applyFill="1" applyBorder="1" applyAlignment="1">
      <alignment horizontal="center" vertical="top" wrapText="1"/>
    </xf>
    <xf numFmtId="164" fontId="2" fillId="0" borderId="18" xfId="0" applyNumberFormat="1" applyFont="1" applyFill="1" applyBorder="1" applyAlignment="1">
      <alignment horizontal="center" vertical="top" wrapText="1"/>
    </xf>
    <xf numFmtId="0" fontId="0" fillId="0" borderId="30" xfId="0" applyBorder="1" applyAlignment="1">
      <alignment horizontal="center"/>
    </xf>
    <xf numFmtId="0" fontId="0" fillId="0" borderId="32" xfId="0" applyBorder="1" applyAlignment="1">
      <alignment horizontal="center"/>
    </xf>
    <xf numFmtId="0" fontId="1" fillId="0" borderId="0" xfId="0" applyFont="1"/>
    <xf numFmtId="0" fontId="0" fillId="0" borderId="0" xfId="0" applyBorder="1" applyAlignment="1">
      <alignment horizontal="center"/>
    </xf>
    <xf numFmtId="0" fontId="3" fillId="2" borderId="12" xfId="0" applyFont="1" applyFill="1" applyBorder="1" applyAlignment="1">
      <alignment horizontal="center" vertical="top" wrapText="1"/>
    </xf>
    <xf numFmtId="0" fontId="0" fillId="0" borderId="0" xfId="0" applyAlignment="1">
      <alignment horizontal="left"/>
    </xf>
    <xf numFmtId="0" fontId="8" fillId="0" borderId="0" xfId="0" applyFont="1" applyAlignment="1">
      <alignment vertical="center"/>
    </xf>
    <xf numFmtId="0" fontId="6" fillId="0" borderId="1" xfId="0" applyFont="1" applyFill="1" applyBorder="1" applyAlignment="1">
      <alignment vertical="top" wrapText="1"/>
    </xf>
    <xf numFmtId="0" fontId="10" fillId="0" borderId="0" xfId="0" applyFont="1"/>
    <xf numFmtId="0" fontId="9" fillId="0" borderId="0" xfId="0" applyFont="1"/>
    <xf numFmtId="0" fontId="3" fillId="0" borderId="2" xfId="0" applyFont="1" applyFill="1" applyBorder="1" applyAlignment="1">
      <alignment horizontal="right" vertical="top" wrapText="1"/>
    </xf>
    <xf numFmtId="164" fontId="12" fillId="0" borderId="19" xfId="0" applyNumberFormat="1" applyFont="1" applyFill="1" applyBorder="1" applyAlignment="1">
      <alignment horizontal="center" vertical="top" wrapText="1"/>
    </xf>
    <xf numFmtId="0" fontId="1" fillId="0" borderId="0" xfId="0" applyFont="1" applyAlignment="1"/>
    <xf numFmtId="0" fontId="0" fillId="0" borderId="0" xfId="0" applyAlignment="1"/>
    <xf numFmtId="0" fontId="13" fillId="0" borderId="0" xfId="0" applyFont="1" applyAlignment="1">
      <alignment vertical="center" wrapText="1"/>
    </xf>
    <xf numFmtId="0" fontId="14" fillId="0" borderId="0" xfId="0" applyFont="1" applyAlignment="1">
      <alignment vertical="center" wrapText="1"/>
    </xf>
    <xf numFmtId="0" fontId="7" fillId="0" borderId="11" xfId="0" applyFont="1" applyFill="1" applyBorder="1" applyAlignment="1">
      <alignment vertical="top" wrapText="1"/>
    </xf>
    <xf numFmtId="0" fontId="0" fillId="0" borderId="0" xfId="0" applyFont="1"/>
    <xf numFmtId="0" fontId="0" fillId="0" borderId="3" xfId="0" applyBorder="1"/>
    <xf numFmtId="164" fontId="5" fillId="0" borderId="0" xfId="0" applyNumberFormat="1" applyFont="1" applyFill="1" applyBorder="1" applyAlignment="1">
      <alignment horizontal="center" vertical="top" wrapText="1"/>
    </xf>
    <xf numFmtId="0" fontId="4" fillId="0" borderId="33" xfId="0" applyFont="1" applyFill="1" applyBorder="1" applyAlignment="1">
      <alignment horizontal="center" vertical="top" wrapText="1"/>
    </xf>
    <xf numFmtId="164" fontId="5" fillId="0" borderId="9" xfId="0" applyNumberFormat="1" applyFont="1" applyFill="1" applyBorder="1" applyAlignment="1">
      <alignment horizontal="center" vertical="top" wrapText="1"/>
    </xf>
    <xf numFmtId="0" fontId="0" fillId="0" borderId="0" xfId="0" applyBorder="1"/>
    <xf numFmtId="0" fontId="3" fillId="0" borderId="3" xfId="0" applyFont="1" applyFill="1" applyBorder="1" applyAlignment="1">
      <alignment horizontal="right" vertical="top" wrapText="1"/>
    </xf>
    <xf numFmtId="164" fontId="2" fillId="0" borderId="1" xfId="0" applyNumberFormat="1" applyFont="1" applyFill="1" applyBorder="1" applyAlignment="1">
      <alignment horizontal="center" vertical="top" wrapText="1"/>
    </xf>
    <xf numFmtId="0" fontId="3" fillId="0" borderId="0" xfId="0" applyFont="1" applyFill="1" applyBorder="1" applyAlignment="1">
      <alignment vertical="top" wrapText="1"/>
    </xf>
    <xf numFmtId="164" fontId="2" fillId="0" borderId="0" xfId="0" applyNumberFormat="1" applyFont="1" applyFill="1" applyBorder="1" applyAlignment="1">
      <alignment horizontal="center" vertical="top" wrapText="1"/>
    </xf>
    <xf numFmtId="0" fontId="3" fillId="0" borderId="3" xfId="0" applyFont="1" applyFill="1" applyBorder="1" applyAlignment="1">
      <alignment vertical="top" wrapText="1"/>
    </xf>
    <xf numFmtId="0" fontId="7" fillId="0" borderId="3" xfId="0" applyFont="1" applyBorder="1"/>
    <xf numFmtId="0" fontId="6" fillId="0" borderId="3" xfId="0" applyFont="1" applyFill="1" applyBorder="1" applyAlignment="1">
      <alignment vertical="top" wrapText="1"/>
    </xf>
    <xf numFmtId="0" fontId="0" fillId="0" borderId="32" xfId="0" applyBorder="1" applyAlignment="1">
      <alignment horizontal="left"/>
    </xf>
    <xf numFmtId="164" fontId="3" fillId="0" borderId="3" xfId="0" applyNumberFormat="1" applyFont="1" applyFill="1" applyBorder="1" applyAlignment="1">
      <alignment horizontal="center" vertical="top" wrapText="1"/>
    </xf>
    <xf numFmtId="165" fontId="3" fillId="0" borderId="3" xfId="0" applyNumberFormat="1" applyFont="1" applyFill="1" applyBorder="1" applyAlignment="1">
      <alignment horizontal="center" vertical="top" wrapText="1"/>
    </xf>
    <xf numFmtId="0" fontId="4" fillId="0" borderId="0" xfId="0" applyFont="1" applyFill="1" applyBorder="1" applyAlignment="1">
      <alignmen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vertical="top"/>
    </xf>
    <xf numFmtId="0" fontId="3" fillId="2" borderId="34" xfId="0" applyFont="1" applyFill="1" applyBorder="1" applyAlignment="1">
      <alignment horizontal="center" vertical="top" wrapText="1"/>
    </xf>
    <xf numFmtId="0" fontId="4" fillId="0" borderId="32" xfId="0" applyFont="1" applyFill="1" applyBorder="1" applyAlignment="1">
      <alignment horizontal="center" vertical="top" wrapText="1"/>
    </xf>
    <xf numFmtId="164" fontId="16" fillId="0" borderId="3" xfId="1" applyNumberFormat="1" applyFill="1" applyBorder="1" applyAlignment="1">
      <alignment horizontal="center" vertical="top" wrapText="1"/>
    </xf>
    <xf numFmtId="164" fontId="17" fillId="0" borderId="3" xfId="1" applyNumberFormat="1" applyFont="1" applyFill="1" applyBorder="1" applyAlignment="1">
      <alignment horizontal="center" vertical="top" wrapText="1"/>
    </xf>
    <xf numFmtId="164" fontId="17" fillId="0" borderId="2" xfId="1" applyNumberFormat="1" applyFont="1" applyFill="1" applyBorder="1" applyAlignment="1">
      <alignment horizontal="center" vertical="top" wrapText="1"/>
    </xf>
    <xf numFmtId="0" fontId="1" fillId="0" borderId="0" xfId="0" applyFont="1" applyBorder="1"/>
    <xf numFmtId="164" fontId="18" fillId="0" borderId="3" xfId="0" applyNumberFormat="1" applyFont="1" applyFill="1" applyBorder="1" applyAlignment="1">
      <alignment horizontal="center" vertical="top" wrapText="1"/>
    </xf>
    <xf numFmtId="0" fontId="19" fillId="0" borderId="1" xfId="0" applyFont="1" applyFill="1" applyBorder="1" applyAlignment="1">
      <alignment vertical="top" wrapText="1"/>
    </xf>
    <xf numFmtId="0" fontId="0" fillId="0" borderId="1" xfId="0" applyFont="1" applyFill="1" applyBorder="1" applyAlignment="1">
      <alignment vertical="top" wrapText="1"/>
    </xf>
    <xf numFmtId="0" fontId="0" fillId="0" borderId="3" xfId="0" applyFont="1" applyFill="1" applyBorder="1" applyAlignment="1">
      <alignment horizontal="left" vertical="top" wrapText="1"/>
    </xf>
    <xf numFmtId="0" fontId="20" fillId="0" borderId="1" xfId="0" applyFont="1" applyFill="1" applyBorder="1" applyAlignment="1">
      <alignmen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horizontal="center" vertical="top"/>
    </xf>
    <xf numFmtId="0" fontId="20" fillId="0" borderId="3" xfId="0" applyFont="1" applyFill="1" applyBorder="1" applyAlignment="1">
      <alignment vertical="top" wrapText="1"/>
    </xf>
    <xf numFmtId="0" fontId="19" fillId="0" borderId="2" xfId="0" applyFont="1" applyFill="1" applyBorder="1" applyAlignment="1">
      <alignment vertical="top" wrapText="1"/>
    </xf>
    <xf numFmtId="164" fontId="21" fillId="0" borderId="3" xfId="0" applyNumberFormat="1" applyFont="1" applyFill="1" applyBorder="1" applyAlignment="1">
      <alignment horizontal="center" vertical="top" wrapText="1"/>
    </xf>
    <xf numFmtId="164" fontId="18" fillId="0" borderId="6" xfId="0" applyNumberFormat="1" applyFont="1" applyFill="1" applyBorder="1" applyAlignment="1">
      <alignment horizontal="center" vertical="top" wrapText="1"/>
    </xf>
    <xf numFmtId="165" fontId="19" fillId="0" borderId="3" xfId="0" applyNumberFormat="1" applyFont="1" applyFill="1" applyBorder="1" applyAlignment="1">
      <alignment horizontal="center" vertical="top" wrapText="1"/>
    </xf>
    <xf numFmtId="164" fontId="19" fillId="0" borderId="3" xfId="0" applyNumberFormat="1" applyFont="1" applyFill="1" applyBorder="1" applyAlignment="1">
      <alignment horizontal="center" vertical="top" wrapText="1"/>
    </xf>
    <xf numFmtId="165" fontId="19" fillId="0" borderId="6" xfId="0" applyNumberFormat="1" applyFont="1" applyFill="1" applyBorder="1" applyAlignment="1">
      <alignment horizontal="center" vertical="top" wrapText="1"/>
    </xf>
    <xf numFmtId="0" fontId="1" fillId="0" borderId="1" xfId="0" applyFont="1" applyFill="1" applyBorder="1" applyAlignment="1">
      <alignment vertical="top" wrapText="1"/>
    </xf>
    <xf numFmtId="0" fontId="0" fillId="0" borderId="6" xfId="0" applyFont="1" applyFill="1" applyBorder="1" applyAlignment="1">
      <alignment horizontal="center" vertical="top" wrapText="1"/>
    </xf>
    <xf numFmtId="0" fontId="19" fillId="0" borderId="2" xfId="0" applyFont="1" applyFill="1" applyBorder="1" applyAlignment="1">
      <alignment vertical="top"/>
    </xf>
    <xf numFmtId="164" fontId="21" fillId="0" borderId="7" xfId="0" applyNumberFormat="1" applyFont="1" applyFill="1" applyBorder="1" applyAlignment="1">
      <alignment horizontal="center" vertical="top" wrapText="1"/>
    </xf>
    <xf numFmtId="164" fontId="18" fillId="0" borderId="18" xfId="0" applyNumberFormat="1" applyFont="1" applyFill="1" applyBorder="1" applyAlignment="1">
      <alignment horizontal="center" vertical="top" wrapText="1"/>
    </xf>
    <xf numFmtId="164" fontId="1" fillId="3" borderId="8" xfId="0" applyNumberFormat="1" applyFont="1" applyFill="1" applyBorder="1"/>
    <xf numFmtId="0" fontId="0" fillId="0" borderId="0" xfId="0" applyFill="1" applyBorder="1"/>
    <xf numFmtId="164" fontId="2" fillId="0" borderId="12" xfId="0" applyNumberFormat="1" applyFont="1" applyFill="1" applyBorder="1" applyAlignment="1">
      <alignment vertical="top" wrapText="1"/>
    </xf>
    <xf numFmtId="0" fontId="4" fillId="0" borderId="35" xfId="0" applyFont="1" applyFill="1" applyBorder="1" applyAlignment="1">
      <alignment vertical="top" wrapText="1"/>
    </xf>
    <xf numFmtId="0" fontId="0" fillId="0" borderId="13" xfId="0" applyBorder="1"/>
    <xf numFmtId="0" fontId="0" fillId="0" borderId="36" xfId="0" applyBorder="1"/>
    <xf numFmtId="0" fontId="0" fillId="0" borderId="14" xfId="0" applyBorder="1"/>
    <xf numFmtId="0" fontId="0" fillId="0" borderId="37" xfId="0" applyBorder="1"/>
    <xf numFmtId="164" fontId="2" fillId="0" borderId="28" xfId="0" applyNumberFormat="1" applyFont="1" applyFill="1" applyBorder="1" applyAlignment="1">
      <alignment vertical="top" wrapText="1"/>
    </xf>
    <xf numFmtId="0" fontId="4" fillId="0" borderId="10" xfId="0" applyFont="1" applyFill="1" applyBorder="1" applyAlignment="1">
      <alignment vertical="top" wrapText="1"/>
    </xf>
    <xf numFmtId="0" fontId="0" fillId="0" borderId="28" xfId="0" applyBorder="1"/>
    <xf numFmtId="0" fontId="0" fillId="0" borderId="10" xfId="0" applyBorder="1"/>
    <xf numFmtId="0" fontId="0" fillId="0" borderId="29" xfId="0" applyBorder="1"/>
    <xf numFmtId="0" fontId="0" fillId="0" borderId="31" xfId="0" applyBorder="1"/>
    <xf numFmtId="0" fontId="6" fillId="3" borderId="24" xfId="0" applyFont="1" applyFill="1" applyBorder="1" applyAlignment="1">
      <alignment vertical="top"/>
    </xf>
    <xf numFmtId="0" fontId="6" fillId="3" borderId="8" xfId="0" applyFont="1" applyFill="1" applyBorder="1" applyAlignment="1">
      <alignment vertical="top" wrapText="1"/>
    </xf>
    <xf numFmtId="0" fontId="7" fillId="0" borderId="0" xfId="0" applyFont="1"/>
    <xf numFmtId="0" fontId="11" fillId="0" borderId="1" xfId="0" applyFont="1" applyFill="1" applyBorder="1" applyAlignment="1">
      <alignment vertical="top" wrapText="1"/>
    </xf>
    <xf numFmtId="0" fontId="12" fillId="0" borderId="1" xfId="0" applyFont="1" applyFill="1" applyBorder="1" applyAlignment="1">
      <alignment vertical="top" wrapText="1"/>
    </xf>
    <xf numFmtId="164" fontId="2" fillId="0" borderId="21" xfId="0" applyNumberFormat="1" applyFont="1" applyFill="1" applyBorder="1" applyAlignment="1">
      <alignment horizontal="center" vertical="top" wrapText="1"/>
    </xf>
    <xf numFmtId="0" fontId="0" fillId="0" borderId="0" xfId="0" applyAlignment="1">
      <alignment horizontal="left"/>
    </xf>
    <xf numFmtId="0" fontId="22" fillId="0" borderId="3" xfId="0" applyFont="1" applyBorder="1" applyAlignment="1">
      <alignment vertical="top" wrapText="1"/>
    </xf>
    <xf numFmtId="0" fontId="4" fillId="0" borderId="3" xfId="0" applyFont="1" applyBorder="1" applyAlignment="1">
      <alignment horizontal="center" vertical="top"/>
    </xf>
    <xf numFmtId="0" fontId="0" fillId="0" borderId="0" xfId="0" applyAlignment="1">
      <alignment horizontal="center" vertical="top"/>
    </xf>
    <xf numFmtId="0" fontId="0" fillId="0" borderId="0" xfId="0"/>
    <xf numFmtId="164" fontId="18" fillId="0" borderId="3" xfId="0" applyNumberFormat="1" applyFont="1" applyFill="1" applyBorder="1" applyAlignment="1">
      <alignment horizontal="center" vertical="top" wrapText="1"/>
    </xf>
    <xf numFmtId="0" fontId="19" fillId="0" borderId="1" xfId="0" applyFont="1" applyFill="1" applyBorder="1" applyAlignment="1">
      <alignment vertical="top" wrapText="1"/>
    </xf>
    <xf numFmtId="165" fontId="19" fillId="0" borderId="3" xfId="0" applyNumberFormat="1" applyFont="1" applyFill="1" applyBorder="1" applyAlignment="1">
      <alignment horizontal="center" vertical="top" wrapText="1"/>
    </xf>
    <xf numFmtId="0" fontId="11" fillId="0" borderId="1" xfId="0" applyFont="1" applyFill="1" applyBorder="1" applyAlignment="1">
      <alignment vertical="top" wrapText="1"/>
    </xf>
    <xf numFmtId="0" fontId="4" fillId="0" borderId="0" xfId="0" applyFont="1"/>
    <xf numFmtId="164" fontId="2" fillId="0" borderId="3" xfId="0" applyNumberFormat="1" applyFont="1" applyFill="1" applyBorder="1" applyAlignment="1">
      <alignment horizontal="center" vertical="top" wrapText="1"/>
    </xf>
    <xf numFmtId="0" fontId="19" fillId="0" borderId="1" xfId="0" applyFont="1" applyFill="1" applyBorder="1" applyAlignment="1">
      <alignment horizontal="left" vertical="top" wrapText="1"/>
    </xf>
    <xf numFmtId="0" fontId="19" fillId="0" borderId="1" xfId="0" applyFont="1" applyBorder="1" applyAlignment="1">
      <alignment vertical="top" wrapText="1"/>
    </xf>
    <xf numFmtId="0" fontId="19" fillId="0" borderId="1" xfId="0" applyFont="1" applyBorder="1" applyAlignment="1">
      <alignment vertical="top"/>
    </xf>
    <xf numFmtId="164" fontId="3" fillId="0" borderId="19" xfId="0" applyNumberFormat="1" applyFont="1" applyFill="1" applyBorder="1" applyAlignment="1">
      <alignment horizontal="center" vertical="top" wrapText="1"/>
    </xf>
    <xf numFmtId="0" fontId="0" fillId="0" borderId="0" xfId="0" applyAlignment="1">
      <alignment vertical="center" wrapText="1"/>
    </xf>
    <xf numFmtId="0" fontId="0" fillId="0" borderId="0" xfId="0" applyFont="1" applyAlignment="1">
      <alignment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3" fillId="0" borderId="0" xfId="0" applyFont="1" applyFill="1" applyBorder="1" applyAlignment="1">
      <alignment horizontal="right" vertical="top" wrapText="1"/>
    </xf>
    <xf numFmtId="0" fontId="6" fillId="2" borderId="16" xfId="0" applyFont="1" applyFill="1" applyBorder="1" applyAlignment="1">
      <alignment horizontal="left" vertical="top" wrapText="1"/>
    </xf>
    <xf numFmtId="0" fontId="6" fillId="2" borderId="23" xfId="0" applyFont="1" applyFill="1" applyBorder="1" applyAlignment="1">
      <alignment horizontal="left" vertical="top"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11" fillId="0" borderId="25" xfId="0" applyFont="1" applyBorder="1" applyAlignment="1">
      <alignment horizontal="left" vertical="top" wrapText="1"/>
    </xf>
    <xf numFmtId="0" fontId="11" fillId="0" borderId="26" xfId="0" applyFont="1" applyBorder="1" applyAlignment="1">
      <alignment horizontal="left" vertical="top" wrapText="1"/>
    </xf>
    <xf numFmtId="0" fontId="11" fillId="0" borderId="27" xfId="0" applyFont="1" applyBorder="1" applyAlignment="1">
      <alignment horizontal="left" vertical="top" wrapText="1"/>
    </xf>
    <xf numFmtId="0" fontId="11" fillId="0" borderId="28" xfId="0" applyFont="1" applyBorder="1" applyAlignment="1">
      <alignment horizontal="left" vertical="top" wrapText="1"/>
    </xf>
    <xf numFmtId="0" fontId="11" fillId="0" borderId="0" xfId="0" applyFont="1" applyBorder="1" applyAlignment="1">
      <alignment horizontal="left" vertical="top" wrapText="1"/>
    </xf>
    <xf numFmtId="0" fontId="11" fillId="0" borderId="10" xfId="0" applyFont="1" applyBorder="1" applyAlignment="1">
      <alignment horizontal="left" vertical="top" wrapText="1"/>
    </xf>
    <xf numFmtId="0" fontId="11" fillId="0" borderId="29" xfId="0" applyFont="1" applyBorder="1" applyAlignment="1">
      <alignment horizontal="left" vertical="top" wrapText="1"/>
    </xf>
    <xf numFmtId="0" fontId="11" fillId="0" borderId="30" xfId="0" applyFont="1" applyBorder="1" applyAlignment="1">
      <alignment horizontal="left" vertical="top" wrapText="1"/>
    </xf>
    <xf numFmtId="0" fontId="11" fillId="0" borderId="31" xfId="0" applyFont="1" applyBorder="1" applyAlignment="1">
      <alignment horizontal="left" vertical="top" wrapText="1"/>
    </xf>
    <xf numFmtId="0" fontId="3" fillId="0" borderId="20" xfId="0" applyFont="1" applyFill="1" applyBorder="1" applyAlignment="1">
      <alignment horizontal="right" vertical="top" wrapText="1"/>
    </xf>
    <xf numFmtId="0" fontId="3" fillId="0" borderId="22" xfId="0" applyFont="1" applyFill="1" applyBorder="1" applyAlignment="1">
      <alignment horizontal="right" vertical="top" wrapText="1"/>
    </xf>
    <xf numFmtId="0" fontId="1" fillId="0" borderId="0" xfId="0" applyFont="1" applyAlignment="1">
      <alignment horizontal="center"/>
    </xf>
    <xf numFmtId="0" fontId="1" fillId="3" borderId="24" xfId="0" applyFont="1" applyFill="1" applyBorder="1" applyAlignment="1">
      <alignment horizontal="left"/>
    </xf>
    <xf numFmtId="0" fontId="1" fillId="3" borderId="32" xfId="0" applyFont="1" applyFill="1" applyBorder="1" applyAlignment="1">
      <alignment horizontal="left"/>
    </xf>
    <xf numFmtId="0" fontId="0" fillId="0" borderId="0" xfId="0" applyAlignment="1">
      <alignment horizontal="left"/>
    </xf>
    <xf numFmtId="0" fontId="3" fillId="0" borderId="0" xfId="0" applyFont="1" applyFill="1" applyBorder="1" applyAlignment="1">
      <alignment horizontal="left" vertical="top" wrapText="1"/>
    </xf>
    <xf numFmtId="0" fontId="7" fillId="0" borderId="0" xfId="0" applyFont="1" applyAlignment="1">
      <alignment horizontal="right" vertical="center"/>
    </xf>
    <xf numFmtId="0" fontId="7" fillId="0" borderId="0" xfId="0" applyFont="1" applyBorder="1" applyAlignment="1">
      <alignment horizontal="right" vertical="center"/>
    </xf>
    <xf numFmtId="0" fontId="7" fillId="0" borderId="1" xfId="0" applyFont="1" applyFill="1" applyBorder="1" applyAlignment="1">
      <alignment horizontal="left" vertical="top" wrapText="1"/>
    </xf>
    <xf numFmtId="0" fontId="7" fillId="0" borderId="11" xfId="0" applyFont="1" applyFill="1" applyBorder="1" applyAlignment="1">
      <alignment horizontal="left" vertical="top" wrapText="1"/>
    </xf>
    <xf numFmtId="0" fontId="15" fillId="0" borderId="0" xfId="0" applyFont="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las.uiowa.edu/students/handbook/requirements-bachelors-degree" TargetMode="External"/><Relationship Id="rId2" Type="http://schemas.openxmlformats.org/officeDocument/2006/relationships/hyperlink" Target="http://clas.uiowa.edu/students/handbook/requirements-bachelors-degree" TargetMode="External"/><Relationship Id="rId1" Type="http://schemas.openxmlformats.org/officeDocument/2006/relationships/hyperlink" Target="http://www.registrar.uiowa.edu/registrar/catalog/liberalartsandsciences/history/"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7"/>
  <sheetViews>
    <sheetView tabSelected="1" topLeftCell="A4" workbookViewId="0">
      <selection activeCell="G12" sqref="G12"/>
    </sheetView>
  </sheetViews>
  <sheetFormatPr defaultRowHeight="15" x14ac:dyDescent="0.25"/>
  <cols>
    <col min="1" max="1" width="1.85546875" customWidth="1"/>
    <col min="2" max="2" width="5.140625" customWidth="1"/>
    <col min="3" max="3" width="41.5703125" customWidth="1"/>
    <col min="4" max="4" width="8.42578125" customWidth="1"/>
    <col min="5" max="5" width="3.140625" customWidth="1"/>
    <col min="6" max="6" width="5.42578125" customWidth="1"/>
    <col min="7" max="7" width="44.28515625" customWidth="1"/>
    <col min="10" max="10" width="4.85546875" customWidth="1"/>
    <col min="11" max="11" width="4.140625" customWidth="1"/>
    <col min="12" max="12" width="36.85546875" customWidth="1"/>
    <col min="13" max="13" width="8.42578125" customWidth="1"/>
    <col min="14" max="14" width="1.5703125" customWidth="1"/>
    <col min="16" max="16" width="13" customWidth="1"/>
    <col min="17" max="17" width="4.42578125" hidden="1" customWidth="1"/>
  </cols>
  <sheetData>
    <row r="1" spans="1:20" x14ac:dyDescent="0.25">
      <c r="C1" s="31" t="s">
        <v>38</v>
      </c>
      <c r="G1" s="3"/>
      <c r="K1" s="153"/>
      <c r="L1" s="153"/>
      <c r="M1" s="153"/>
      <c r="N1" s="153"/>
    </row>
    <row r="2" spans="1:20" x14ac:dyDescent="0.25">
      <c r="A2" s="156" t="s">
        <v>13</v>
      </c>
      <c r="B2" s="156"/>
      <c r="C2" s="29"/>
      <c r="E2" s="156" t="s">
        <v>14</v>
      </c>
      <c r="F2" s="156"/>
      <c r="G2" s="29"/>
      <c r="K2" s="6"/>
    </row>
    <row r="3" spans="1:20" x14ac:dyDescent="0.25">
      <c r="A3" s="156" t="s">
        <v>37</v>
      </c>
      <c r="B3" s="156"/>
      <c r="C3" s="59" t="s">
        <v>36</v>
      </c>
      <c r="E3" s="156" t="s">
        <v>15</v>
      </c>
      <c r="F3" s="156"/>
      <c r="G3" s="30"/>
      <c r="K3" s="6"/>
    </row>
    <row r="4" spans="1:20" x14ac:dyDescent="0.25">
      <c r="E4" s="156" t="s">
        <v>16</v>
      </c>
      <c r="F4" s="156"/>
      <c r="G4" s="30"/>
      <c r="K4" s="6"/>
    </row>
    <row r="5" spans="1:20" x14ac:dyDescent="0.25">
      <c r="E5" s="34"/>
      <c r="F5" s="34"/>
      <c r="G5" s="32"/>
      <c r="K5" s="6"/>
    </row>
    <row r="6" spans="1:20" s="114" customFormat="1" x14ac:dyDescent="0.25">
      <c r="E6" s="110"/>
      <c r="F6" s="110"/>
      <c r="G6" s="32"/>
      <c r="K6" s="119"/>
    </row>
    <row r="7" spans="1:20" x14ac:dyDescent="0.25">
      <c r="B7" s="6"/>
      <c r="C7" s="6"/>
      <c r="D7" s="6"/>
      <c r="E7" s="6"/>
      <c r="F7" s="6"/>
      <c r="G7" s="158"/>
      <c r="H7" s="159"/>
      <c r="I7" s="70"/>
    </row>
    <row r="8" spans="1:20" ht="15" customHeight="1" x14ac:dyDescent="0.25">
      <c r="B8" s="139" t="s">
        <v>1</v>
      </c>
      <c r="C8" s="140"/>
      <c r="D8" s="14" t="s">
        <v>2</v>
      </c>
      <c r="E8" s="6"/>
      <c r="F8" s="139" t="s">
        <v>3</v>
      </c>
      <c r="G8" s="141"/>
      <c r="H8" s="15" t="s">
        <v>2</v>
      </c>
      <c r="K8" s="137" t="s">
        <v>4</v>
      </c>
      <c r="L8" s="138"/>
      <c r="M8" s="23" t="s">
        <v>2</v>
      </c>
      <c r="O8" s="25" t="s">
        <v>5</v>
      </c>
      <c r="P8" s="17"/>
      <c r="Q8" s="33" t="s">
        <v>2</v>
      </c>
      <c r="R8" s="127" t="s">
        <v>44</v>
      </c>
      <c r="S8" s="128"/>
      <c r="T8" s="129"/>
    </row>
    <row r="9" spans="1:20" ht="15" customHeight="1" x14ac:dyDescent="0.25">
      <c r="B9" s="71">
        <v>1</v>
      </c>
      <c r="C9" s="72" t="s">
        <v>30</v>
      </c>
      <c r="D9" s="71">
        <v>5</v>
      </c>
      <c r="E9" s="46"/>
      <c r="F9" s="71">
        <v>1</v>
      </c>
      <c r="G9" s="72" t="s">
        <v>30</v>
      </c>
      <c r="H9" s="7">
        <v>5</v>
      </c>
      <c r="I9" s="8"/>
      <c r="K9" s="89">
        <v>1</v>
      </c>
      <c r="L9" s="122" t="s">
        <v>64</v>
      </c>
      <c r="M9" s="24">
        <v>3</v>
      </c>
      <c r="O9" s="92"/>
      <c r="P9" s="93"/>
      <c r="Q9" s="66"/>
      <c r="R9" s="130"/>
      <c r="S9" s="131"/>
      <c r="T9" s="132"/>
    </row>
    <row r="10" spans="1:20" ht="30" x14ac:dyDescent="0.25">
      <c r="B10" s="71">
        <v>2</v>
      </c>
      <c r="C10" s="107" t="s">
        <v>67</v>
      </c>
      <c r="D10" s="117">
        <v>3</v>
      </c>
      <c r="E10" s="46"/>
      <c r="F10" s="71">
        <v>2</v>
      </c>
      <c r="G10" s="118" t="s">
        <v>59</v>
      </c>
      <c r="H10" s="7">
        <v>3</v>
      </c>
      <c r="I10" s="8"/>
      <c r="K10" s="89">
        <v>2</v>
      </c>
      <c r="L10" s="121" t="s">
        <v>65</v>
      </c>
      <c r="M10" s="24">
        <v>3</v>
      </c>
      <c r="O10" s="94"/>
      <c r="P10" s="95"/>
      <c r="Q10" s="3"/>
      <c r="R10" s="130"/>
      <c r="S10" s="131"/>
      <c r="T10" s="132"/>
    </row>
    <row r="11" spans="1:20" ht="15" customHeight="1" x14ac:dyDescent="0.25">
      <c r="B11" s="71">
        <v>3</v>
      </c>
      <c r="C11" s="72" t="s">
        <v>72</v>
      </c>
      <c r="D11" s="71">
        <v>4</v>
      </c>
      <c r="E11" s="46"/>
      <c r="F11" s="71">
        <v>3</v>
      </c>
      <c r="G11" s="72" t="s">
        <v>45</v>
      </c>
      <c r="H11" s="9">
        <v>3</v>
      </c>
      <c r="I11" s="8"/>
      <c r="K11" s="28"/>
      <c r="L11" s="108"/>
      <c r="M11" s="40"/>
      <c r="O11" s="94"/>
      <c r="P11" s="95"/>
      <c r="Q11" s="3"/>
      <c r="R11" s="130"/>
      <c r="S11" s="131"/>
      <c r="T11" s="132"/>
    </row>
    <row r="12" spans="1:20" x14ac:dyDescent="0.25">
      <c r="B12" s="71">
        <v>4</v>
      </c>
      <c r="C12" s="122" t="s">
        <v>73</v>
      </c>
      <c r="D12" s="71">
        <v>3</v>
      </c>
      <c r="E12" s="46"/>
      <c r="F12" s="71">
        <v>4</v>
      </c>
      <c r="G12" s="72" t="s">
        <v>71</v>
      </c>
      <c r="H12" s="7">
        <v>3</v>
      </c>
      <c r="I12" s="8"/>
      <c r="K12" s="151" t="s">
        <v>0</v>
      </c>
      <c r="L12" s="152"/>
      <c r="M12" s="109">
        <v>6</v>
      </c>
      <c r="O12" s="94"/>
      <c r="P12" s="95"/>
      <c r="Q12" s="3"/>
      <c r="R12" s="130"/>
      <c r="S12" s="131"/>
      <c r="T12" s="132"/>
    </row>
    <row r="13" spans="1:20" ht="15" customHeight="1" x14ac:dyDescent="0.25">
      <c r="B13" s="71">
        <v>5</v>
      </c>
      <c r="C13" s="72" t="s">
        <v>29</v>
      </c>
      <c r="D13" s="71">
        <v>2</v>
      </c>
      <c r="E13" s="46"/>
      <c r="F13" s="71">
        <v>5</v>
      </c>
      <c r="G13" s="72" t="s">
        <v>31</v>
      </c>
      <c r="H13" s="9">
        <v>4</v>
      </c>
      <c r="I13" s="8"/>
      <c r="K13" s="22"/>
      <c r="L13" s="21"/>
      <c r="M13" s="21"/>
      <c r="N13" s="20"/>
      <c r="O13" s="94"/>
      <c r="P13" s="95"/>
      <c r="Q13" s="3"/>
      <c r="R13" s="130"/>
      <c r="S13" s="131"/>
      <c r="T13" s="132"/>
    </row>
    <row r="14" spans="1:20" ht="15" customHeight="1" x14ac:dyDescent="0.25">
      <c r="B14" s="71">
        <v>6</v>
      </c>
      <c r="C14" s="73" t="s">
        <v>65</v>
      </c>
      <c r="D14" s="115">
        <v>1</v>
      </c>
      <c r="E14" s="46"/>
      <c r="F14" s="71"/>
      <c r="G14" s="75"/>
      <c r="H14" s="10"/>
      <c r="I14" s="8"/>
      <c r="K14" s="26"/>
      <c r="L14" s="18"/>
      <c r="M14" s="18"/>
      <c r="N14" s="20"/>
      <c r="O14" s="94"/>
      <c r="P14" s="95"/>
      <c r="Q14" s="3"/>
      <c r="R14" s="130"/>
      <c r="S14" s="131"/>
      <c r="T14" s="132"/>
    </row>
    <row r="15" spans="1:20" x14ac:dyDescent="0.25">
      <c r="B15" s="76"/>
      <c r="C15" s="73"/>
      <c r="D15" s="74"/>
      <c r="E15" s="46"/>
      <c r="F15" s="76"/>
      <c r="G15" s="72"/>
      <c r="H15" s="10"/>
      <c r="I15" s="8"/>
      <c r="K15" s="4"/>
      <c r="L15" s="19"/>
      <c r="M15" s="19"/>
      <c r="N15" s="20"/>
      <c r="O15" s="94"/>
      <c r="P15" s="95"/>
      <c r="Q15" s="3"/>
      <c r="R15" s="130"/>
      <c r="S15" s="131"/>
      <c r="T15" s="132"/>
    </row>
    <row r="16" spans="1:20" x14ac:dyDescent="0.25">
      <c r="B16" s="77"/>
      <c r="C16" s="73"/>
      <c r="D16" s="74"/>
      <c r="E16" s="46"/>
      <c r="F16" s="76"/>
      <c r="G16" s="72"/>
      <c r="H16" s="10"/>
      <c r="I16" s="8"/>
      <c r="K16" s="4"/>
      <c r="L16" s="19"/>
      <c r="M16" s="19"/>
      <c r="N16" s="20"/>
      <c r="O16" s="94"/>
      <c r="P16" s="95"/>
      <c r="Q16" s="3"/>
      <c r="R16" s="130"/>
      <c r="S16" s="131"/>
      <c r="T16" s="132"/>
    </row>
    <row r="17" spans="2:20" ht="30" x14ac:dyDescent="0.25">
      <c r="B17" s="78" t="s">
        <v>34</v>
      </c>
      <c r="C17" s="79"/>
      <c r="D17" s="80">
        <f>SUM(D9:D16)</f>
        <v>18</v>
      </c>
      <c r="E17" s="46"/>
      <c r="F17" s="75" t="s">
        <v>33</v>
      </c>
      <c r="G17" s="72"/>
      <c r="H17" s="11">
        <f>SUM(H9:H16)</f>
        <v>18</v>
      </c>
      <c r="I17" s="12">
        <f>SUM(H17+D17)</f>
        <v>36</v>
      </c>
      <c r="K17" s="160" t="s">
        <v>42</v>
      </c>
      <c r="L17" s="161"/>
      <c r="M17" s="45">
        <v>42</v>
      </c>
      <c r="N17" s="20"/>
      <c r="O17" s="96"/>
      <c r="P17" s="97"/>
      <c r="Q17" s="3"/>
      <c r="R17" s="133"/>
      <c r="S17" s="134"/>
      <c r="T17" s="135"/>
    </row>
    <row r="18" spans="2:20" x14ac:dyDescent="0.25">
      <c r="Q18" s="3"/>
    </row>
    <row r="19" spans="2:20" x14ac:dyDescent="0.25">
      <c r="B19" s="139" t="s">
        <v>6</v>
      </c>
      <c r="C19" s="140"/>
      <c r="D19" s="14" t="s">
        <v>2</v>
      </c>
      <c r="E19" s="6"/>
      <c r="F19" s="139" t="s">
        <v>7</v>
      </c>
      <c r="G19" s="141"/>
      <c r="H19" s="15" t="s">
        <v>2</v>
      </c>
      <c r="K19" s="137" t="s">
        <v>8</v>
      </c>
      <c r="L19" s="138"/>
      <c r="M19" s="23" t="s">
        <v>2</v>
      </c>
      <c r="O19" s="25" t="s">
        <v>9</v>
      </c>
      <c r="P19" s="17"/>
      <c r="Q19" s="33" t="s">
        <v>2</v>
      </c>
      <c r="R19" s="142" t="s">
        <v>62</v>
      </c>
      <c r="S19" s="143"/>
      <c r="T19" s="144"/>
    </row>
    <row r="20" spans="2:20" ht="30" x14ac:dyDescent="0.25">
      <c r="B20" s="2">
        <v>1</v>
      </c>
      <c r="C20" s="72" t="s">
        <v>30</v>
      </c>
      <c r="D20" s="71">
        <v>5</v>
      </c>
      <c r="E20" s="46"/>
      <c r="F20" s="71">
        <v>1</v>
      </c>
      <c r="G20" s="72" t="s">
        <v>30</v>
      </c>
      <c r="H20" s="81">
        <v>5</v>
      </c>
      <c r="I20" s="8"/>
      <c r="K20" s="89">
        <v>1</v>
      </c>
      <c r="L20" s="116" t="s">
        <v>39</v>
      </c>
      <c r="M20" s="124">
        <v>3</v>
      </c>
      <c r="O20" s="92"/>
      <c r="P20" s="93"/>
      <c r="Q20" s="66"/>
      <c r="R20" s="145"/>
      <c r="S20" s="146"/>
      <c r="T20" s="147"/>
    </row>
    <row r="21" spans="2:20" ht="14.45" customHeight="1" x14ac:dyDescent="0.25">
      <c r="B21" s="2">
        <v>2</v>
      </c>
      <c r="C21" s="107" t="s">
        <v>60</v>
      </c>
      <c r="D21" s="82">
        <v>3</v>
      </c>
      <c r="E21" s="46"/>
      <c r="F21" s="83">
        <v>2</v>
      </c>
      <c r="G21" s="107" t="s">
        <v>59</v>
      </c>
      <c r="H21" s="84">
        <v>3</v>
      </c>
      <c r="I21" s="8"/>
      <c r="K21" s="89">
        <v>2</v>
      </c>
      <c r="L21" s="72" t="s">
        <v>65</v>
      </c>
      <c r="M21" s="24">
        <v>3</v>
      </c>
      <c r="O21" s="94"/>
      <c r="P21" s="95"/>
      <c r="Q21" s="3"/>
      <c r="R21" s="145"/>
      <c r="S21" s="146"/>
      <c r="T21" s="147"/>
    </row>
    <row r="22" spans="2:20" ht="15.75" customHeight="1" x14ac:dyDescent="0.25">
      <c r="B22" s="2">
        <v>3</v>
      </c>
      <c r="C22" s="107" t="s">
        <v>59</v>
      </c>
      <c r="D22" s="83">
        <v>3</v>
      </c>
      <c r="E22" s="46"/>
      <c r="F22" s="83">
        <v>3</v>
      </c>
      <c r="G22" s="107" t="s">
        <v>59</v>
      </c>
      <c r="H22" s="84">
        <v>3</v>
      </c>
      <c r="I22" s="8"/>
      <c r="K22" s="28"/>
      <c r="L22" s="1"/>
      <c r="M22" s="24"/>
      <c r="O22" s="94"/>
      <c r="P22" s="95"/>
      <c r="Q22" s="3"/>
      <c r="R22" s="145"/>
      <c r="S22" s="146"/>
      <c r="T22" s="147"/>
    </row>
    <row r="23" spans="2:20" x14ac:dyDescent="0.25">
      <c r="B23" s="2">
        <v>4</v>
      </c>
      <c r="C23" s="116" t="s">
        <v>40</v>
      </c>
      <c r="D23" s="71">
        <v>4</v>
      </c>
      <c r="E23" s="46"/>
      <c r="F23" s="71">
        <v>4</v>
      </c>
      <c r="G23" s="121" t="s">
        <v>66</v>
      </c>
      <c r="H23" s="81">
        <v>3</v>
      </c>
      <c r="I23" s="8"/>
      <c r="K23" s="151" t="s">
        <v>0</v>
      </c>
      <c r="L23" s="152"/>
      <c r="M23" s="109">
        <v>6</v>
      </c>
      <c r="O23" s="94"/>
      <c r="P23" s="95"/>
      <c r="Q23" s="3"/>
      <c r="R23" s="145"/>
      <c r="S23" s="146"/>
      <c r="T23" s="147"/>
    </row>
    <row r="24" spans="2:20" x14ac:dyDescent="0.25">
      <c r="B24" s="2">
        <v>5</v>
      </c>
      <c r="C24" s="72" t="s">
        <v>31</v>
      </c>
      <c r="D24" s="71">
        <v>3</v>
      </c>
      <c r="E24" s="46"/>
      <c r="F24" s="71">
        <v>5</v>
      </c>
      <c r="G24" s="121" t="s">
        <v>32</v>
      </c>
      <c r="H24" s="84">
        <v>4</v>
      </c>
      <c r="I24" s="8"/>
      <c r="K24" s="22"/>
      <c r="L24" s="21"/>
      <c r="M24" s="21"/>
      <c r="N24" s="20"/>
      <c r="O24" s="94"/>
      <c r="P24" s="95"/>
      <c r="Q24" s="3"/>
      <c r="R24" s="145"/>
      <c r="S24" s="146"/>
      <c r="T24" s="147"/>
    </row>
    <row r="25" spans="2:20" x14ac:dyDescent="0.25">
      <c r="B25" s="2"/>
      <c r="C25" s="85"/>
      <c r="D25" s="74"/>
      <c r="E25" s="46"/>
      <c r="F25" s="71"/>
      <c r="G25" s="72"/>
      <c r="H25" s="86"/>
      <c r="I25" s="8"/>
      <c r="K25" s="26"/>
      <c r="L25" s="18"/>
      <c r="M25" s="18"/>
      <c r="N25" s="20"/>
      <c r="O25" s="94"/>
      <c r="P25" s="95"/>
      <c r="Q25" s="3"/>
      <c r="R25" s="145"/>
      <c r="S25" s="146"/>
      <c r="T25" s="147"/>
    </row>
    <row r="26" spans="2:20" x14ac:dyDescent="0.25">
      <c r="B26" s="13"/>
      <c r="C26" s="73"/>
      <c r="D26" s="74"/>
      <c r="E26" s="46"/>
      <c r="F26" s="76"/>
      <c r="G26" s="72"/>
      <c r="H26" s="86"/>
      <c r="I26" s="8"/>
      <c r="K26" s="4"/>
      <c r="L26" s="19"/>
      <c r="M26" s="19"/>
      <c r="N26" s="20"/>
      <c r="O26" s="94"/>
      <c r="P26" s="95"/>
      <c r="Q26" s="3"/>
      <c r="R26" s="145"/>
      <c r="S26" s="146"/>
      <c r="T26" s="147"/>
    </row>
    <row r="27" spans="2:20" x14ac:dyDescent="0.25">
      <c r="B27" s="13"/>
      <c r="C27" s="73"/>
      <c r="D27" s="74"/>
      <c r="E27" s="46"/>
      <c r="F27" s="76"/>
      <c r="G27" s="72"/>
      <c r="H27" s="86"/>
      <c r="I27" s="8"/>
      <c r="K27" s="4"/>
      <c r="L27" s="19"/>
      <c r="M27" s="19"/>
      <c r="N27" s="20"/>
      <c r="O27" s="94"/>
      <c r="P27" s="95"/>
      <c r="Q27" s="3"/>
      <c r="R27" s="145"/>
      <c r="S27" s="146"/>
      <c r="T27" s="147"/>
    </row>
    <row r="28" spans="2:20" x14ac:dyDescent="0.25">
      <c r="B28" s="58" t="s">
        <v>34</v>
      </c>
      <c r="C28" s="87"/>
      <c r="D28" s="80">
        <f>SUM(D20:D27)</f>
        <v>18</v>
      </c>
      <c r="E28" s="46"/>
      <c r="F28" s="75" t="s">
        <v>33</v>
      </c>
      <c r="G28" s="72"/>
      <c r="H28" s="88">
        <f>SUM(H20:H27)</f>
        <v>18</v>
      </c>
      <c r="I28" s="12">
        <f>SUM(H28,D28)</f>
        <v>36</v>
      </c>
      <c r="K28" s="160" t="s">
        <v>41</v>
      </c>
      <c r="L28" s="161"/>
      <c r="M28" s="45">
        <v>84</v>
      </c>
      <c r="N28" s="20"/>
      <c r="O28" s="96"/>
      <c r="P28" s="97"/>
      <c r="Q28" s="3"/>
      <c r="R28" s="148"/>
      <c r="S28" s="149"/>
      <c r="T28" s="150"/>
    </row>
    <row r="29" spans="2:20" x14ac:dyDescent="0.25">
      <c r="Q29" s="3"/>
    </row>
    <row r="30" spans="2:20" x14ac:dyDescent="0.25">
      <c r="B30" s="139" t="s">
        <v>10</v>
      </c>
      <c r="C30" s="140"/>
      <c r="D30" s="14" t="s">
        <v>2</v>
      </c>
      <c r="E30" s="6"/>
      <c r="F30" s="139" t="s">
        <v>11</v>
      </c>
      <c r="G30" s="141"/>
      <c r="H30" s="15" t="s">
        <v>2</v>
      </c>
      <c r="K30" s="157"/>
      <c r="L30" s="157"/>
      <c r="M30" s="63"/>
      <c r="O30" s="104" t="s">
        <v>56</v>
      </c>
      <c r="P30" s="105"/>
      <c r="Q30" s="65" t="s">
        <v>2</v>
      </c>
      <c r="R30" s="127" t="s">
        <v>43</v>
      </c>
      <c r="S30" s="128"/>
      <c r="T30" s="129"/>
    </row>
    <row r="31" spans="2:20" x14ac:dyDescent="0.25">
      <c r="B31" s="60">
        <v>1</v>
      </c>
      <c r="C31" s="107" t="s">
        <v>59</v>
      </c>
      <c r="D31" s="60">
        <v>3</v>
      </c>
      <c r="E31" s="6"/>
      <c r="F31" s="60">
        <v>1</v>
      </c>
      <c r="G31" s="107" t="s">
        <v>59</v>
      </c>
      <c r="H31" s="60">
        <v>3</v>
      </c>
      <c r="I31" s="8"/>
      <c r="K31" s="55"/>
      <c r="L31" s="54"/>
      <c r="M31" s="55"/>
      <c r="O31" s="98"/>
      <c r="P31" s="99"/>
      <c r="Q31" s="66"/>
      <c r="R31" s="130"/>
      <c r="S31" s="131"/>
      <c r="T31" s="132"/>
    </row>
    <row r="32" spans="2:20" x14ac:dyDescent="0.25">
      <c r="B32" s="60">
        <v>2</v>
      </c>
      <c r="C32" s="107" t="s">
        <v>59</v>
      </c>
      <c r="D32" s="61">
        <v>3</v>
      </c>
      <c r="E32" s="6"/>
      <c r="F32" s="60">
        <v>2</v>
      </c>
      <c r="G32" s="107" t="s">
        <v>59</v>
      </c>
      <c r="H32" s="9">
        <v>3</v>
      </c>
      <c r="I32" s="8"/>
      <c r="K32" s="55"/>
      <c r="L32" s="54"/>
      <c r="M32" s="55"/>
      <c r="O32" s="100"/>
      <c r="P32" s="101"/>
      <c r="Q32" s="3"/>
      <c r="R32" s="130"/>
      <c r="S32" s="131"/>
      <c r="T32" s="132"/>
    </row>
    <row r="33" spans="1:20" ht="15.75" customHeight="1" x14ac:dyDescent="0.25">
      <c r="B33" s="60">
        <v>2</v>
      </c>
      <c r="C33" s="107" t="s">
        <v>59</v>
      </c>
      <c r="D33" s="61">
        <v>3</v>
      </c>
      <c r="E33" s="6"/>
      <c r="F33" s="120">
        <v>3</v>
      </c>
      <c r="G33" s="118" t="s">
        <v>59</v>
      </c>
      <c r="H33" s="120">
        <v>3</v>
      </c>
      <c r="I33" s="8"/>
      <c r="K33" s="55"/>
      <c r="L33" s="54"/>
      <c r="M33" s="55"/>
      <c r="O33" s="100"/>
      <c r="P33" s="101"/>
      <c r="R33" s="130"/>
      <c r="S33" s="131"/>
      <c r="T33" s="132"/>
    </row>
    <row r="34" spans="1:20" x14ac:dyDescent="0.25">
      <c r="B34" s="2">
        <v>3</v>
      </c>
      <c r="C34" s="123" t="s">
        <v>68</v>
      </c>
      <c r="D34" s="2">
        <v>3</v>
      </c>
      <c r="E34" s="6"/>
      <c r="F34" s="120">
        <v>3</v>
      </c>
      <c r="G34" s="118" t="s">
        <v>63</v>
      </c>
      <c r="H34" s="120">
        <v>0</v>
      </c>
      <c r="I34" s="8"/>
      <c r="K34" s="136"/>
      <c r="L34" s="136"/>
      <c r="M34" s="55"/>
      <c r="O34" s="100"/>
      <c r="P34" s="101"/>
      <c r="R34" s="130"/>
      <c r="S34" s="131"/>
      <c r="T34" s="132"/>
    </row>
    <row r="35" spans="1:20" x14ac:dyDescent="0.25">
      <c r="B35" s="2">
        <v>4</v>
      </c>
      <c r="C35" s="72" t="s">
        <v>32</v>
      </c>
      <c r="D35" s="2">
        <v>6</v>
      </c>
      <c r="E35" s="6"/>
      <c r="F35" s="120">
        <v>4</v>
      </c>
      <c r="G35" s="116" t="s">
        <v>46</v>
      </c>
      <c r="H35" s="9">
        <v>3</v>
      </c>
      <c r="I35" s="8"/>
      <c r="K35" s="64"/>
      <c r="L35" s="54"/>
      <c r="M35" s="54"/>
      <c r="N35" s="62"/>
      <c r="O35" s="100"/>
      <c r="P35" s="101"/>
      <c r="R35" s="130"/>
      <c r="S35" s="131"/>
      <c r="T35" s="132"/>
    </row>
    <row r="36" spans="1:20" x14ac:dyDescent="0.25">
      <c r="B36" s="2"/>
      <c r="C36" s="1"/>
      <c r="D36" s="2"/>
      <c r="E36" s="6"/>
      <c r="F36" s="120"/>
      <c r="G36" s="116" t="s">
        <v>31</v>
      </c>
      <c r="H36" s="9">
        <v>6</v>
      </c>
      <c r="I36" s="8"/>
      <c r="K36" s="64"/>
      <c r="L36" s="54"/>
      <c r="M36" s="54"/>
      <c r="N36" s="62"/>
      <c r="O36" s="100"/>
      <c r="P36" s="101"/>
      <c r="R36" s="130"/>
      <c r="S36" s="131"/>
      <c r="T36" s="132"/>
    </row>
    <row r="37" spans="1:20" x14ac:dyDescent="0.25">
      <c r="B37" s="2"/>
      <c r="C37" s="4"/>
      <c r="D37" s="5"/>
      <c r="E37" s="6"/>
      <c r="F37" s="13"/>
      <c r="G37" s="1"/>
      <c r="H37" s="10"/>
      <c r="I37" s="8"/>
      <c r="K37" s="62"/>
      <c r="L37" s="62"/>
      <c r="M37" s="62"/>
      <c r="N37" s="62"/>
      <c r="O37" s="100"/>
      <c r="P37" s="101"/>
      <c r="R37" s="130"/>
      <c r="S37" s="131"/>
      <c r="T37" s="132"/>
    </row>
    <row r="38" spans="1:20" x14ac:dyDescent="0.25">
      <c r="B38" s="13"/>
      <c r="C38" s="4"/>
      <c r="D38" s="5"/>
      <c r="E38" s="6"/>
      <c r="F38" s="13"/>
      <c r="G38" s="1"/>
      <c r="H38" s="49"/>
      <c r="I38" s="8"/>
      <c r="K38" s="62"/>
      <c r="L38" s="62"/>
      <c r="M38" s="62"/>
      <c r="N38" s="62"/>
      <c r="O38" s="100"/>
      <c r="P38" s="101"/>
      <c r="R38" s="130"/>
      <c r="S38" s="131"/>
      <c r="T38" s="132"/>
    </row>
    <row r="39" spans="1:20" x14ac:dyDescent="0.25">
      <c r="B39" s="13"/>
      <c r="C39" s="4"/>
      <c r="D39" s="5"/>
      <c r="E39" s="6"/>
      <c r="F39" s="36"/>
      <c r="G39" s="1"/>
      <c r="H39" s="50"/>
      <c r="I39" s="48"/>
      <c r="K39" s="62"/>
      <c r="L39" s="62"/>
      <c r="M39" s="62"/>
      <c r="N39" s="62"/>
      <c r="O39" s="102"/>
      <c r="P39" s="103"/>
      <c r="R39" s="133"/>
      <c r="S39" s="134"/>
      <c r="T39" s="135"/>
    </row>
    <row r="40" spans="1:20" x14ac:dyDescent="0.25">
      <c r="B40" s="52" t="s">
        <v>35</v>
      </c>
      <c r="C40" s="39"/>
      <c r="D40" s="27">
        <f>SUM(D31:D39)</f>
        <v>18</v>
      </c>
      <c r="F40" s="57" t="s">
        <v>33</v>
      </c>
      <c r="G40" s="47"/>
      <c r="H40" s="11">
        <f>SUM(H31:H39)</f>
        <v>18</v>
      </c>
      <c r="I40" s="16">
        <v>36</v>
      </c>
      <c r="K40" s="51"/>
      <c r="L40" s="51"/>
      <c r="M40" s="51"/>
    </row>
    <row r="41" spans="1:20" x14ac:dyDescent="0.25">
      <c r="K41" s="91"/>
      <c r="L41" s="91"/>
      <c r="M41" s="91"/>
    </row>
    <row r="42" spans="1:20" x14ac:dyDescent="0.25">
      <c r="A42" s="6"/>
      <c r="B42" s="6" t="s">
        <v>12</v>
      </c>
      <c r="C42" s="106"/>
      <c r="D42" s="6"/>
      <c r="E42" s="6"/>
      <c r="F42" s="55"/>
      <c r="G42" s="54"/>
      <c r="H42" s="55"/>
      <c r="K42" s="154" t="s">
        <v>47</v>
      </c>
      <c r="L42" s="155"/>
      <c r="M42" s="90">
        <v>120</v>
      </c>
    </row>
    <row r="43" spans="1:20" ht="25.5" x14ac:dyDescent="0.25">
      <c r="A43" s="6"/>
      <c r="B43" s="2">
        <v>1</v>
      </c>
      <c r="C43" s="1" t="s">
        <v>51</v>
      </c>
      <c r="D43" s="2"/>
      <c r="E43" s="6"/>
      <c r="F43" s="2">
        <v>5</v>
      </c>
      <c r="G43" s="56" t="s">
        <v>57</v>
      </c>
      <c r="H43" s="2"/>
    </row>
    <row r="44" spans="1:20" ht="66.95" customHeight="1" x14ac:dyDescent="0.25">
      <c r="A44" s="6"/>
      <c r="B44" s="2">
        <v>2</v>
      </c>
      <c r="C44" s="1" t="s">
        <v>48</v>
      </c>
      <c r="D44" s="68" t="s">
        <v>53</v>
      </c>
      <c r="E44" s="6"/>
      <c r="F44" s="2">
        <v>6</v>
      </c>
      <c r="G44" s="1" t="s">
        <v>49</v>
      </c>
      <c r="H44" s="67" t="s">
        <v>53</v>
      </c>
    </row>
    <row r="45" spans="1:20" ht="89.25" x14ac:dyDescent="0.25">
      <c r="A45" s="6"/>
      <c r="B45" s="2">
        <v>3</v>
      </c>
      <c r="C45" s="1" t="s">
        <v>50</v>
      </c>
      <c r="D45" s="68" t="s">
        <v>53</v>
      </c>
      <c r="E45" s="6"/>
      <c r="F45" s="53">
        <v>7</v>
      </c>
      <c r="G45" s="56" t="s">
        <v>58</v>
      </c>
      <c r="H45" s="69" t="s">
        <v>55</v>
      </c>
    </row>
    <row r="46" spans="1:20" ht="42.95" customHeight="1" x14ac:dyDescent="0.25">
      <c r="A46" s="6"/>
      <c r="B46" s="2">
        <v>4</v>
      </c>
      <c r="C46" s="1" t="s">
        <v>52</v>
      </c>
      <c r="D46" s="68" t="s">
        <v>54</v>
      </c>
      <c r="E46" s="6"/>
      <c r="F46" s="112">
        <v>8</v>
      </c>
      <c r="G46" s="111" t="s">
        <v>61</v>
      </c>
      <c r="H46" s="113"/>
    </row>
    <row r="47" spans="1:20" x14ac:dyDescent="0.25">
      <c r="D47" s="6"/>
      <c r="E47" s="6"/>
    </row>
    <row r="48" spans="1:20" ht="30" customHeight="1" x14ac:dyDescent="0.25">
      <c r="A48" s="125" t="s">
        <v>69</v>
      </c>
      <c r="B48" s="125"/>
      <c r="C48" s="125"/>
      <c r="D48" s="125"/>
      <c r="E48" s="125"/>
      <c r="F48" s="125"/>
      <c r="G48" s="125"/>
      <c r="H48" s="125"/>
      <c r="I48" s="125"/>
      <c r="J48" s="125"/>
      <c r="K48" s="125"/>
      <c r="L48" s="125"/>
      <c r="M48" s="125"/>
      <c r="N48" s="125"/>
      <c r="O48" s="125"/>
      <c r="P48" s="125"/>
      <c r="Q48" s="125"/>
      <c r="R48" s="125"/>
      <c r="S48" s="125"/>
      <c r="T48" s="125"/>
    </row>
    <row r="49" spans="1:20" ht="30" customHeight="1" x14ac:dyDescent="0.25">
      <c r="A49" s="126" t="s">
        <v>70</v>
      </c>
      <c r="B49" s="126"/>
      <c r="C49" s="126"/>
      <c r="D49" s="126"/>
      <c r="E49" s="126"/>
      <c r="F49" s="126"/>
      <c r="G49" s="126"/>
      <c r="H49" s="126"/>
      <c r="I49" s="126"/>
      <c r="J49" s="126"/>
      <c r="K49" s="126"/>
      <c r="L49" s="126"/>
      <c r="M49" s="126"/>
      <c r="N49" s="126"/>
      <c r="O49" s="126"/>
      <c r="P49" s="126"/>
      <c r="Q49" s="126"/>
      <c r="R49" s="126"/>
      <c r="S49" s="126"/>
      <c r="T49" s="126"/>
    </row>
    <row r="50" spans="1:20" s="37" customFormat="1" ht="15.75" x14ac:dyDescent="0.25">
      <c r="B50"/>
      <c r="C50" s="35"/>
      <c r="D50"/>
    </row>
    <row r="51" spans="1:20" s="37" customFormat="1" x14ac:dyDescent="0.25"/>
    <row r="52" spans="1:20" s="37" customFormat="1" x14ac:dyDescent="0.25"/>
    <row r="53" spans="1:20" s="37" customFormat="1" x14ac:dyDescent="0.25"/>
    <row r="54" spans="1:20" s="37" customFormat="1" x14ac:dyDescent="0.25"/>
    <row r="55" spans="1:20" x14ac:dyDescent="0.25">
      <c r="B55" s="37"/>
      <c r="C55" s="37"/>
      <c r="D55" s="37"/>
    </row>
    <row r="56" spans="1:20" s="38" customFormat="1" ht="15.75" x14ac:dyDescent="0.25">
      <c r="B56"/>
      <c r="C56"/>
      <c r="D56"/>
    </row>
    <row r="57" spans="1:20" ht="15.75" x14ac:dyDescent="0.25">
      <c r="B57" s="38"/>
      <c r="C57" s="38"/>
      <c r="D57" s="38"/>
    </row>
  </sheetData>
  <mergeCells count="27">
    <mergeCell ref="K1:N1"/>
    <mergeCell ref="K42:L42"/>
    <mergeCell ref="A2:B2"/>
    <mergeCell ref="A3:B3"/>
    <mergeCell ref="E2:F2"/>
    <mergeCell ref="E3:F3"/>
    <mergeCell ref="E4:F4"/>
    <mergeCell ref="B30:C30"/>
    <mergeCell ref="F30:G30"/>
    <mergeCell ref="K30:L30"/>
    <mergeCell ref="G7:H7"/>
    <mergeCell ref="K28:L28"/>
    <mergeCell ref="K17:L17"/>
    <mergeCell ref="A48:T48"/>
    <mergeCell ref="A49:T49"/>
    <mergeCell ref="R30:T39"/>
    <mergeCell ref="K34:L34"/>
    <mergeCell ref="K8:L8"/>
    <mergeCell ref="R8:T17"/>
    <mergeCell ref="B19:C19"/>
    <mergeCell ref="F19:G19"/>
    <mergeCell ref="K19:L19"/>
    <mergeCell ref="R19:T28"/>
    <mergeCell ref="K23:L23"/>
    <mergeCell ref="K12:L12"/>
    <mergeCell ref="B8:C8"/>
    <mergeCell ref="F8:G8"/>
  </mergeCells>
  <hyperlinks>
    <hyperlink ref="D46" r:id="rId1" location="bachelorofarts" xr:uid="{00000000-0004-0000-0000-000000000000}"/>
    <hyperlink ref="H44" r:id="rId2" location="standards" xr:uid="{00000000-0004-0000-0000-000001000000}"/>
    <hyperlink ref="D44" r:id="rId3" location="ui-clas-residence" xr:uid="{00000000-0004-0000-0000-000002000000}"/>
  </hyperlinks>
  <pageMargins left="0.5" right="0.25" top="0.5" bottom="0.30206911636045503" header="1" footer="0"/>
  <pageSetup scale="55"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8"/>
  <sheetViews>
    <sheetView workbookViewId="0">
      <selection activeCell="C25" sqref="C25"/>
    </sheetView>
  </sheetViews>
  <sheetFormatPr defaultRowHeight="15" x14ac:dyDescent="0.25"/>
  <cols>
    <col min="2" max="2" width="16.85546875" style="42" customWidth="1"/>
    <col min="3" max="3" width="81.140625" customWidth="1"/>
  </cols>
  <sheetData>
    <row r="1" spans="2:3" x14ac:dyDescent="0.25">
      <c r="B1" s="41" t="s">
        <v>18</v>
      </c>
    </row>
    <row r="3" spans="2:3" ht="15.75" x14ac:dyDescent="0.25">
      <c r="B3" s="162" t="s">
        <v>17</v>
      </c>
      <c r="C3" s="162"/>
    </row>
    <row r="4" spans="2:3" x14ac:dyDescent="0.25">
      <c r="B4" s="42">
        <v>4</v>
      </c>
      <c r="C4" t="s">
        <v>19</v>
      </c>
    </row>
    <row r="5" spans="2:3" x14ac:dyDescent="0.25">
      <c r="B5" s="42">
        <v>10</v>
      </c>
      <c r="C5" t="s">
        <v>20</v>
      </c>
    </row>
    <row r="6" spans="2:3" x14ac:dyDescent="0.25">
      <c r="B6" s="42">
        <v>4</v>
      </c>
      <c r="C6" t="s">
        <v>21</v>
      </c>
    </row>
    <row r="7" spans="2:3" x14ac:dyDescent="0.25">
      <c r="B7" s="42">
        <v>15</v>
      </c>
      <c r="C7" t="s">
        <v>27</v>
      </c>
    </row>
    <row r="8" spans="2:3" x14ac:dyDescent="0.25">
      <c r="B8" s="42">
        <v>3</v>
      </c>
      <c r="C8" t="s">
        <v>22</v>
      </c>
    </row>
    <row r="9" spans="2:3" x14ac:dyDescent="0.25">
      <c r="B9" s="42">
        <v>5</v>
      </c>
      <c r="C9" t="s">
        <v>23</v>
      </c>
    </row>
    <row r="10" spans="2:3" x14ac:dyDescent="0.25">
      <c r="B10" s="42">
        <f>SUM(B4:B9)</f>
        <v>41</v>
      </c>
    </row>
    <row r="11" spans="2:3" ht="15.75" x14ac:dyDescent="0.25">
      <c r="B11" s="43"/>
    </row>
    <row r="12" spans="2:3" ht="15.75" x14ac:dyDescent="0.25">
      <c r="B12" s="162" t="s">
        <v>24</v>
      </c>
      <c r="C12" s="162"/>
    </row>
    <row r="13" spans="2:3" ht="15.75" x14ac:dyDescent="0.25">
      <c r="B13" s="44">
        <v>6</v>
      </c>
      <c r="C13" t="s">
        <v>27</v>
      </c>
    </row>
    <row r="14" spans="2:3" ht="15.75" x14ac:dyDescent="0.25">
      <c r="B14" s="44">
        <v>10</v>
      </c>
      <c r="C14" t="s">
        <v>25</v>
      </c>
    </row>
    <row r="15" spans="2:3" ht="15.75" x14ac:dyDescent="0.25">
      <c r="B15" s="44">
        <v>3</v>
      </c>
      <c r="C15" t="s">
        <v>26</v>
      </c>
    </row>
    <row r="16" spans="2:3" ht="15.75" x14ac:dyDescent="0.25">
      <c r="B16" s="44">
        <v>12</v>
      </c>
      <c r="C16" t="s">
        <v>28</v>
      </c>
    </row>
    <row r="17" spans="2:3" ht="15.75" x14ac:dyDescent="0.25">
      <c r="B17" s="44">
        <v>12</v>
      </c>
      <c r="C17" t="s">
        <v>23</v>
      </c>
    </row>
    <row r="18" spans="2:3" x14ac:dyDescent="0.25">
      <c r="B18" s="42">
        <f>SUM(B13:B17)</f>
        <v>43</v>
      </c>
    </row>
  </sheetData>
  <mergeCells count="2">
    <mergeCell ref="B3:C3"/>
    <mergeCell ref="B12:C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degree chart</vt:lpstr>
      <vt:lpstr>checkpoints</vt:lpstr>
      <vt:lpstr>'degree chart'!Print_Area</vt:lpstr>
    </vt:vector>
  </TitlesOfParts>
  <Company>The University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Sutterer, Tiffany A</dc:creator>
  <cp:lastModifiedBy>Eimers, Jennifer L</cp:lastModifiedBy>
  <cp:lastPrinted>2022-08-23T17:43:11Z</cp:lastPrinted>
  <dcterms:created xsi:type="dcterms:W3CDTF">2014-12-02T16:59:46Z</dcterms:created>
  <dcterms:modified xsi:type="dcterms:W3CDTF">2022-08-23T19:24:43Z</dcterms:modified>
</cp:coreProperties>
</file>